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she-my.sharepoint.com/personal/julian_pennwest_edu/Documents/BoB - Bid Opportunity Board/June 2025 Postings/"/>
    </mc:Choice>
  </mc:AlternateContent>
  <xr:revisionPtr revIDLastSave="0" documentId="8_{835CE7BE-EACD-4790-8A2F-7677279FBB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rvices Support Line Items" sheetId="2" r:id="rId1"/>
  </sheets>
  <definedNames>
    <definedName name="_xlnm._FilterDatabase" localSheetId="0" hidden="1">'Services Support Line Items'!$A$2:$G$8</definedName>
    <definedName name="_xlnm.Print_Titles" localSheetId="0">'Services Support Line Items'!$2:$2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 s="1"/>
  <c r="H4" i="2"/>
  <c r="H5" i="2"/>
  <c r="H6" i="2"/>
  <c r="H7" i="2"/>
  <c r="H8" i="2"/>
  <c r="H3" i="2"/>
</calcChain>
</file>

<file path=xl/sharedStrings.xml><?xml version="1.0" encoding="utf-8"?>
<sst xmlns="http://schemas.openxmlformats.org/spreadsheetml/2006/main" count="30" uniqueCount="29">
  <si>
    <t>Part Number</t>
  </si>
  <si>
    <t>QTY</t>
  </si>
  <si>
    <t>Service Part Number</t>
  </si>
  <si>
    <t>Service Description</t>
  </si>
  <si>
    <t>Start Date</t>
  </si>
  <si>
    <t>End Date</t>
  </si>
  <si>
    <t>1006173834001-2/1006173834001-1</t>
  </si>
  <si>
    <t>TR-SWBSUB-2205-ACTIVATION</t>
  </si>
  <si>
    <t>TR-2205 Reporting &amp; Analytics Software Bundle, activation, requires Infoblox Reporting and Analytics Subscription License per ye</t>
  </si>
  <si>
    <t>1405201804700052, 1405201804700627, 2803397-4, 2803397-3, 280339</t>
  </si>
  <si>
    <t>4-TE-1425-SWB-NS1MSGD</t>
  </si>
  <si>
    <t>Infoblox Premium Maintenance-Enterprise for TE1425-SWB-NS1MSGD per year, for less than 3 years</t>
  </si>
  <si>
    <t>1405201712700249, 2803396-2, 2803396-3, 2803396-1</t>
  </si>
  <si>
    <t>4-ND-1405-SWB-NIGD</t>
  </si>
  <si>
    <t>Infoblox Premium Maintenance-Enterprise for ND-1405-SWB-NIGD per year, for less than 3 years</t>
  </si>
  <si>
    <t xml:space="preserve">140520180470005, 1405201804700067, 1405201804700629, 2803395-2, </t>
  </si>
  <si>
    <t>4-TE-1415-SWB-NS1GD</t>
  </si>
  <si>
    <t>Infoblox Premium Maintenance-Enterprise for TE1415-SWB-NS1GD per year, for less than 3 years</t>
  </si>
  <si>
    <t>10-ND-1405-10GE-HW-AC-S</t>
  </si>
  <si>
    <t>Infoblox Hardware Maintenance-Enterprise for ND-1405 Hardware, 10GE, AC per year, for less than 3 years</t>
  </si>
  <si>
    <t>1405201804700052, 1405201804700058, 1405201804700067, 1405201804</t>
  </si>
  <si>
    <t>10-TE-1405-10GE-HW-AC-S</t>
  </si>
  <si>
    <t>Infoblox Hardware Maintenance-Enterprise for TE-1405 Hardware, 10GE, AC per year, for less than 3 years</t>
  </si>
  <si>
    <t>Unit Price</t>
  </si>
  <si>
    <t>Show unit pricing in yellow squares.  Totals will self-calculate.</t>
  </si>
  <si>
    <t>Bid 1142 - Infoblox Renewal</t>
  </si>
  <si>
    <t>Extended Maintenance</t>
  </si>
  <si>
    <t>IB-MNT-EXTM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</si>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</sst>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8"/>
      <color theme="1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F001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43" fontId="2" fillId="2" borderId="2" xfId="0" applyNumberFormat="1" applyFont="1" applyFill="1" applyBorder="1"/>
    <xf numFmtId="43" fontId="2" fillId="0" borderId="0" xfId="0" applyNumberFormat="1" applyFont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3" fontId="2" fillId="0" borderId="3" xfId="0" applyNumberFormat="1" applyFont="1" applyBorder="1"/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pane ySplit="2" topLeftCell="A3" activePane="bottomLeft" state="frozen"/>
      <selection activeCell="A2" sqref="A2"/>
      <selection pane="bottomLeft" activeCell="E9" sqref="E9"/>
    </sheetView>
  </sheetViews>
  <sheetFormatPr defaultColWidth="8.81640625" defaultRowHeight="15" customHeight="1" x14ac:dyDescent="0.3"/>
  <cols>
    <col min="1" max="1" width="56.1796875" style="4" bestFit="1" customWidth="1"/>
    <col min="2" max="2" width="7.7265625" style="6" bestFit="1" customWidth="1"/>
    <col min="3" max="3" width="24.54296875" style="4" bestFit="1" customWidth="1"/>
    <col min="4" max="4" width="39.453125" style="4" customWidth="1"/>
    <col min="5" max="5" width="13.81640625" style="4" bestFit="1" customWidth="1"/>
    <col min="6" max="6" width="12.7265625" style="4" bestFit="1" customWidth="1"/>
    <col min="7" max="7" width="18.7265625" style="4" bestFit="1" customWidth="1"/>
    <col min="8" max="8" width="17.1796875" style="4" customWidth="1"/>
    <col min="9" max="16384" width="8.81640625" style="4"/>
  </cols>
  <sheetData>
    <row r="1" spans="1:8" ht="52.5" customHeight="1" x14ac:dyDescent="0.3">
      <c r="C1" s="11" t="s">
        <v>24</v>
      </c>
      <c r="D1" s="12" t="s">
        <v>25</v>
      </c>
      <c r="E1" s="14" t="s">
        <v>28</v>
      </c>
    </row>
    <row r="2" spans="1:8" ht="20.149999999999999" customHeight="1" thickBot="1" x14ac:dyDescent="0.5">
      <c r="A2" s="1" t="s">
        <v>0</v>
      </c>
      <c r="B2" s="5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23</v>
      </c>
    </row>
    <row r="3" spans="1:8" ht="50.5" customHeight="1" x14ac:dyDescent="0.3">
      <c r="A3" s="4" t="s">
        <v>6</v>
      </c>
      <c r="B3" s="6">
        <v>1</v>
      </c>
      <c r="C3" s="4" t="s">
        <v>7</v>
      </c>
      <c r="D3" s="7" t="s">
        <v>8</v>
      </c>
      <c r="E3" s="3">
        <v>45838</v>
      </c>
      <c r="F3" s="3">
        <v>46202</v>
      </c>
      <c r="G3" s="9"/>
      <c r="H3" s="10">
        <f>PRODUCT(B3,G3)</f>
        <v>1</v>
      </c>
    </row>
    <row r="4" spans="1:8" ht="44.15" customHeight="1" x14ac:dyDescent="0.3">
      <c r="A4" s="4" t="s">
        <v>9</v>
      </c>
      <c r="B4" s="6">
        <v>2</v>
      </c>
      <c r="C4" s="4" t="s">
        <v>10</v>
      </c>
      <c r="D4" s="7" t="s">
        <v>11</v>
      </c>
      <c r="E4" s="3">
        <v>45838</v>
      </c>
      <c r="F4" s="3">
        <v>46202</v>
      </c>
      <c r="G4" s="9"/>
      <c r="H4" s="10">
        <f t="shared" ref="H4:H9" si="0">PRODUCT(B4,G4)</f>
        <v>2</v>
      </c>
    </row>
    <row r="5" spans="1:8" ht="39" customHeight="1" x14ac:dyDescent="0.3">
      <c r="A5" s="4" t="s">
        <v>12</v>
      </c>
      <c r="B5" s="6">
        <v>1</v>
      </c>
      <c r="C5" s="4" t="s">
        <v>13</v>
      </c>
      <c r="D5" s="7" t="s">
        <v>14</v>
      </c>
      <c r="E5" s="3">
        <v>45838</v>
      </c>
      <c r="F5" s="3">
        <v>46202</v>
      </c>
      <c r="G5" s="9"/>
      <c r="H5" s="10">
        <f t="shared" si="0"/>
        <v>1</v>
      </c>
    </row>
    <row r="6" spans="1:8" ht="41.5" customHeight="1" x14ac:dyDescent="0.3">
      <c r="A6" s="4" t="s">
        <v>15</v>
      </c>
      <c r="B6" s="6">
        <v>3</v>
      </c>
      <c r="C6" s="4" t="s">
        <v>16</v>
      </c>
      <c r="D6" s="7" t="s">
        <v>17</v>
      </c>
      <c r="E6" s="3">
        <v>45838</v>
      </c>
      <c r="F6" s="3">
        <v>46202</v>
      </c>
      <c r="G6" s="9"/>
      <c r="H6" s="10">
        <f t="shared" si="0"/>
        <v>3</v>
      </c>
    </row>
    <row r="7" spans="1:8" ht="50.5" customHeight="1" x14ac:dyDescent="0.3">
      <c r="A7" s="2">
        <v>1405201712700250</v>
      </c>
      <c r="B7" s="6">
        <v>1</v>
      </c>
      <c r="C7" s="4" t="s">
        <v>18</v>
      </c>
      <c r="D7" s="7" t="s">
        <v>19</v>
      </c>
      <c r="E7" s="3">
        <v>45838</v>
      </c>
      <c r="F7" s="3">
        <v>46203</v>
      </c>
      <c r="G7" s="9"/>
      <c r="H7" s="10">
        <f t="shared" si="0"/>
        <v>1</v>
      </c>
    </row>
    <row r="8" spans="1:8" ht="48.65" customHeight="1" x14ac:dyDescent="0.3">
      <c r="A8" s="4" t="s">
        <v>20</v>
      </c>
      <c r="B8" s="6">
        <v>5</v>
      </c>
      <c r="C8" s="4" t="s">
        <v>21</v>
      </c>
      <c r="D8" s="7" t="s">
        <v>22</v>
      </c>
      <c r="E8" s="3">
        <v>45838</v>
      </c>
      <c r="F8" s="3">
        <v>46203</v>
      </c>
      <c r="G8" s="9"/>
      <c r="H8" s="10">
        <f t="shared" si="0"/>
        <v>5</v>
      </c>
    </row>
    <row r="9" spans="1:8" ht="48.65" customHeight="1" thickBot="1" x14ac:dyDescent="0.35">
      <c r="A9" s="4" t="s">
        <v>27</v>
      </c>
      <c r="B9" s="6">
        <v>1</v>
      </c>
      <c r="C9" s="4" t="s">
        <v>27</v>
      </c>
      <c r="D9" s="7" t="s">
        <v>26</v>
      </c>
      <c r="E9" s="3">
        <v>45838</v>
      </c>
      <c r="F9" s="3">
        <v>46202</v>
      </c>
      <c r="G9" s="9"/>
      <c r="H9" s="10">
        <f t="shared" si="0"/>
        <v>1</v>
      </c>
    </row>
    <row r="10" spans="1:8" ht="32.5" customHeight="1" thickBot="1" x14ac:dyDescent="0.35">
      <c r="H10" s="13">
        <f>SUM(H3:H9)</f>
        <v>14</v>
      </c>
    </row>
  </sheetData>
  <autoFilter ref="A2:G8" xr:uid="{00000000-0009-0000-0000-000000000000}"/>
  <pageMargins left="0.25" right="0.25" top="0.25" bottom="0.25" header="0" footer="0"/>
  <pageSetup scale="70" fitToHeight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Services Support Line Items</vt:lpstr>
      <vt:lpstr>'Services Support Line Items'!Print_Titles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Mele</dc:creator>
  <cp:lastModifiedBy>Tracy Julian</cp:lastModifiedBy>
  <cp:lastPrinted>2023-06-08T19:10:28Z</cp:lastPrinted>
  <dcterms:created xsi:type="dcterms:W3CDTF">2023-03-31T19:12:01Z</dcterms:created>
  <dcterms:modified xsi:type="dcterms:W3CDTF">2025-06-23T15:28:59Z</dcterms:modified>
</cp:coreProperties>
</file>